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5480" windowHeight="7830" tabRatio="490" activeTab="0"/>
  </bookViews>
  <sheets>
    <sheet name="Студенты" sheetId="1" r:id="rId1"/>
  </sheets>
  <definedNames>
    <definedName name="_xlnm.Print_Area" localSheetId="0">'Студенты'!$A$1:$F$33</definedName>
  </definedNames>
  <calcPr fullCalcOnLoad="1"/>
</workbook>
</file>

<file path=xl/sharedStrings.xml><?xml version="1.0" encoding="utf-8"?>
<sst xmlns="http://schemas.openxmlformats.org/spreadsheetml/2006/main" count="62" uniqueCount="50">
  <si>
    <t>Приложение №1</t>
  </si>
  <si>
    <t>Наименование расходов</t>
  </si>
  <si>
    <t>Местоположение объекта                                               .</t>
  </si>
  <si>
    <t>с. Б. Соснова, ул. Набережная, 80</t>
  </si>
  <si>
    <t>Нормативно правовой акт - основание</t>
  </si>
  <si>
    <t>Нормативы/тарифы</t>
  </si>
  <si>
    <t>Холодное водоснабжение</t>
  </si>
  <si>
    <t>Стоимость 1 куб.м., руб.</t>
  </si>
  <si>
    <t xml:space="preserve">Электроснабжение 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</si>
  <si>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</si>
  <si>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Местоположение объекта                                             .</t>
  </si>
  <si>
    <t>г.Пермь, Калинина, 25</t>
  </si>
  <si>
    <t>Расчет-обоснование</t>
  </si>
  <si>
    <t>Норматив</t>
  </si>
  <si>
    <t>Плата за услуги коменданта</t>
  </si>
  <si>
    <t>Тариф на человека в месяц, руб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</si>
  <si>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</si>
  <si>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</si>
  <si>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</si>
  <si>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</si>
  <si>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</si>
  <si>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</si>
  <si>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</si>
  <si>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</si>
  <si>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Среднее количество проживающих в общежитии (жилая площадь здания / 6 кв.м.)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</si>
  <si>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</si>
  <si>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Плата за услуги клининга</t>
  </si>
  <si>
    <t xml:space="preserve">Местоположение объекта                                                </t>
  </si>
  <si>
    <t>3% от размера стипендии</t>
  </si>
  <si>
    <t>0% от размера стипендии</t>
  </si>
  <si>
    <t>Закон Пермского края от 24.12.13 №277-ПК (в ред. Закона Пермского края от 06.02.2014 N 302-ПК), Закон о бюджете Пермского края на 2014 год и на плановый период 2015 и 2016 годов (ст. 10)</t>
  </si>
  <si>
    <t>Размер платы за проживание в общежитии с. Б. Соснова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</si>
  <si>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Плата за проживание в общежитии обучающегося в образовательном учреждении НПО и СПО, обеспеченного стипендией 588,76 руб в мес (с учетом районного коэффициента)</t>
  </si>
  <si>
    <t>Плата за проживание в общежитии обучающегося в образовательном учреждении НПО и СПО, обеспеченного стипендией 883,13 руб в мес (с учетом районного коэффициента)</t>
  </si>
  <si>
    <t>Плата за проживание в общежитии обучающегося в образовательном учреждении СПО из числа детей-сирот и детей, оставшихся без попечения родителей, лиц из числа детей-сирот и детей, оставшихся без попечения родителей, детей-инвалидов, инвалидов I и II групп, инвалидов с детства, обучающихся, подвергшихся воздействию радиации вследствие катастрофы на Чернобыльской АЭС и иных радиационных катастроф, вследствие ядерных испытаний на Семипалатинском полигоне, обучающихся, являющихся инвалидами вследствие военной травмы или заболевания, полученных в период прохождения военной службы, и ветеранами боевых действий либо имеющих право на получение государственной социальной помощи, а также обучающихся из числа граждан, проходивших в течение не менее трех лет военную службу по контракту в Вооруженных Силах Российской Федерации, во внутренних войсках Министерства внутренних дел Российской Федерации, в инженерно-технических, дорожно-строительных воинских формированиях при федеральных органах исполнительной власти и в спасательных воинских формированиях федерального органа исполнительной власти, уполномоченного на решение задач в области гражданской обороны, Службе внешней разведки Российской Федерации, органах федеральной службы безопасности, органах государственной охраны и федеральном органе обеспечения мобилизационной подготовки органов государственной власти Российской Федерации на воинских должностях, подлежащих замещению солдатами, матросами, сержантами, старшинами, и уволенных с военной службы по основаниям, предусмотренным подпунктами "б" - "г" пункта 1, подпунктом "а" пункта 2 и подпунктами "а" - "в" пункта 3 статьи 51 Федерального закона от 28 марта 1998 года N 53-ФЗ "О воинской обязанности и военной службе".</t>
  </si>
  <si>
    <t>Федеральный закон от 29.12.2012 N 273-ФЗ (ред. от 21.07.2014) "Об образовании в Российской Федерации"</t>
  </si>
  <si>
    <t>к приказу №___ от "___" ___________ 2015 г.</t>
  </si>
  <si>
    <t>Приложение № 1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</si>
  <si>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</si>
  <si>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Стоимость 1 кВтч, руб. потребители приравненные к гор.нас. с эл.плитами</t>
  </si>
  <si>
    <t>п.Куеда, ул.Трактовая, 24</t>
  </si>
  <si>
    <t>Постановление РСТ Пермского края № 232-в от 29.11.2017 (изм. № 169-в от 06.11.19)</t>
  </si>
  <si>
    <t>Размер тарифов на коммунальные услуги в общежитии гп. Куеда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</si>
  <si>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Тепловая энергия</t>
  </si>
  <si>
    <t>Стоимость 1 Гкал, руб.</t>
  </si>
  <si>
    <t>Постановление РСТ Пермского края от 13.12.2017 г. N 246-т ( изм. № 133-т от 06.11.2019)</t>
  </si>
  <si>
    <t>с 01.01.2021 по 30.06.2021</t>
  </si>
  <si>
    <t>Постановление РСТ Пермского края № 30-э от 18.12.2020 г</t>
  </si>
  <si>
    <t xml:space="preserve">с 01.07.2021 </t>
  </si>
  <si>
    <t xml:space="preserve">к приказу № 01-04-99 от 23.08.2021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</si>
</sst>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24"/>
      <color indexed="8"/>
      <name val="Arial Cyr"/>
      <family val="2"/>
    </font>
    <font>
      <sz val="1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right" vertical="top" wrapText="1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top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 horizontal="justify"/>
    </xf>
    <xf numFmtId="0" fontId="7" fillId="0" borderId="3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3</xdr:col>
      <xdr:colOff>0</xdr:colOff>
      <xdr:row>15</xdr:row>
      <xdr:rowOff>533400</xdr:rowOff>
    </xdr:to>
    <xdr:sp>
      <xdr:nvSpPr>
        <xdr:cNvPr id="1" name="Line 2"/>
        <xdr:cNvSpPr>
          <a:spLocks/>
        </xdr:cNvSpPr>
      </xdr:nvSpPr>
      <xdr:spPr>
        <a:xfrm>
          <a:off x="4038600" y="1266825"/>
          <a:ext cx="4067175" cy="952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2</xdr:col>
      <xdr:colOff>1257300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4038600" y="3819525"/>
          <a:ext cx="3143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1257300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4038600" y="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1257300</xdr:colOff>
      <xdr:row>6</xdr:row>
      <xdr:rowOff>0</xdr:rowOff>
    </xdr:to>
    <xdr:sp>
      <xdr:nvSpPr>
        <xdr:cNvPr id="4" name="Line 1"/>
        <xdr:cNvSpPr>
          <a:spLocks/>
        </xdr:cNvSpPr>
      </xdr:nvSpPr>
      <xdr:spPr>
        <a:xfrm>
          <a:off x="4038600" y="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="85" zoomScaleNormal="85" zoomScaleSheetLayoutView="70" zoomScalePageLayoutView="0" workbookViewId="0" topLeftCell="A10">
      <selection activeCell="G13" sqref="G13"/>
    </sheetView>
  </sheetViews>
  <sheetFormatPr defaultColWidth="9.00390625" defaultRowHeight="12.75"/>
  <cols>
    <col min="1" max="1" width="52.875" style="1" customWidth="1"/>
    <col min="2" max="2" width="24.875" style="1" customWidth="1"/>
    <col min="3" max="3" width="28.625" style="1" customWidth="1"/>
    <col min="4" max="4" width="17.00390625" style="1" customWidth="1"/>
    <col min="5" max="5" width="16.00390625" style="1" customWidth="1"/>
    <col min="6" max="6" width="55.00390625" style="4" customWidth="1"/>
    <col min="7" max="7" width="21.75390625" style="1" customWidth="1"/>
    <col min="8" max="8" width="11.25390625" style="1" customWidth="1"/>
    <col min="9" max="9" width="10.25390625" style="1" customWidth="1"/>
    <col min="10" max="10" width="9.00390625" style="1" customWidth="1"/>
    <col min="11" max="11" width="11.25390625" style="1" customWidth="1"/>
    <col min="12" max="12" width="10.25390625" style="1" customWidth="1"/>
    <col min="13" max="16384" width="9.00390625" style="1" customWidth="1"/>
  </cols>
  <sheetData>
    <row r="1" spans="1:6" ht="12.75" hidden="1">
      <c r="A1"/>
      <c r="B1"/>
      <c r="C1"/>
      <c r="D1"/>
      <c r="E1"/>
      <c r="F1" s="5" t="s">
        <v>0</v>
      </c>
    </row>
    <row r="2" spans="1:6" ht="12.75" hidden="1">
      <c r="A2"/>
      <c r="B2"/>
      <c r="C2"/>
      <c r="D2"/>
      <c r="E2"/>
      <c r="F2" s="5" t="s">
        <v>36</v>
      </c>
    </row>
    <row r="3" spans="1:6" ht="12.75" hidden="1">
      <c r="A3"/>
      <c r="B3"/>
      <c r="C3"/>
      <c r="D3"/>
      <c r="E3"/>
      <c r="F3" s="6"/>
    </row>
    <row r="4" spans="1:6" ht="36" customHeight="1" hidden="1">
      <c r="A4" s="41" t="s">
        <v>31</v>
      </c>
      <c r="B4" s="42"/>
      <c r="C4" s="42"/>
      <c r="D4" s="42"/>
      <c r="E4" s="42"/>
      <c r="F4" s="42"/>
    </row>
    <row r="5" spans="1:6" ht="12.75" customHeight="1" hidden="1">
      <c r="A5" s="49" t="s">
        <v>1</v>
      </c>
      <c r="B5" s="51" t="s">
        <v>27</v>
      </c>
      <c r="C5" s="52"/>
      <c r="D5" s="27"/>
      <c r="E5" s="53" t="s">
        <v>3</v>
      </c>
      <c r="F5" s="55" t="s">
        <v>4</v>
      </c>
    </row>
    <row r="6" spans="1:6" ht="147.75" customHeight="1" hidden="1">
      <c r="A6" s="50"/>
      <c r="B6" s="33" t="s">
        <v>5</v>
      </c>
      <c r="C6" s="34"/>
      <c r="D6" s="28"/>
      <c r="E6" s="54"/>
      <c r="F6" s="56"/>
    </row>
    <row r="7" spans="1:6" ht="93.75" customHeight="1" hidden="1">
      <c r="A7" s="2" t="s">
        <v>32</v>
      </c>
      <c r="B7" s="39" t="s">
        <v>28</v>
      </c>
      <c r="C7" s="40"/>
      <c r="D7" s="26"/>
      <c r="E7" s="3">
        <f>588.76*3%</f>
        <v>17.6628</v>
      </c>
      <c r="F7" s="2" t="s">
        <v>30</v>
      </c>
    </row>
    <row r="8" spans="1:6" ht="51" hidden="1">
      <c r="A8" s="2" t="s">
        <v>33</v>
      </c>
      <c r="B8" s="39" t="s">
        <v>28</v>
      </c>
      <c r="C8" s="40"/>
      <c r="D8" s="26"/>
      <c r="E8" s="3">
        <f>883.13*3%</f>
        <v>26.4939</v>
      </c>
      <c r="F8" s="2" t="s">
        <v>30</v>
      </c>
    </row>
    <row r="9" spans="1:6" ht="409.5" hidden="1">
      <c r="A9" s="2" t="s">
        <v>34</v>
      </c>
      <c r="B9" s="39" t="s">
        <v>29</v>
      </c>
      <c r="C9" s="40"/>
      <c r="D9" s="26"/>
      <c r="E9" s="7">
        <v>0</v>
      </c>
      <c r="F9" s="2" t="s">
        <v>35</v>
      </c>
    </row>
    <row r="10" s="8" customFormat="1" ht="16.5">
      <c r="F10" s="9" t="s">
        <v>37</v>
      </c>
    </row>
    <row r="11" s="8" customFormat="1" ht="16.5">
      <c r="F11" s="9" t="s">
        <v>49</v>
      </c>
    </row>
    <row r="12" s="8" customFormat="1" ht="16.5"/>
    <row r="13" spans="1:6" s="8" customFormat="1" ht="34.5" customHeight="1">
      <c r="A13" s="41" t="s">
        <v>42</v>
      </c>
      <c r="B13" s="42"/>
      <c r="C13" s="42"/>
      <c r="D13" s="42"/>
      <c r="E13" s="42"/>
      <c r="F13" s="42"/>
    </row>
    <row r="14" spans="1:6" s="8" customFormat="1" ht="15" customHeight="1">
      <c r="A14" s="43"/>
      <c r="B14" s="43"/>
      <c r="C14" s="43"/>
      <c r="D14" s="44"/>
      <c r="E14" s="44"/>
      <c r="F14" s="43"/>
    </row>
    <row r="15" spans="1:6" s="8" customFormat="1" ht="33.75" customHeight="1">
      <c r="A15" s="45" t="s">
        <v>1</v>
      </c>
      <c r="B15" s="47" t="s">
        <v>2</v>
      </c>
      <c r="C15" s="48"/>
      <c r="D15" s="35" t="s">
        <v>40</v>
      </c>
      <c r="E15" s="36"/>
      <c r="F15" s="61" t="s">
        <v>4</v>
      </c>
    </row>
    <row r="16" spans="1:6" s="8" customFormat="1" ht="42" customHeight="1">
      <c r="A16" s="46"/>
      <c r="B16" s="37" t="s">
        <v>5</v>
      </c>
      <c r="C16" s="38"/>
      <c r="D16" s="32" t="s">
        <v>46</v>
      </c>
      <c r="E16" s="32" t="s">
        <v>48</v>
      </c>
      <c r="F16" s="62"/>
    </row>
    <row r="17" spans="1:6" s="8" customFormat="1" ht="38.25" customHeight="1">
      <c r="A17" s="17" t="s">
        <v>6</v>
      </c>
      <c r="B17" s="57" t="s">
        <v>7</v>
      </c>
      <c r="C17" s="66"/>
      <c r="D17" s="30">
        <v>39.98</v>
      </c>
      <c r="E17" s="31">
        <v>41.14</v>
      </c>
      <c r="F17" s="13" t="s">
        <v>41</v>
      </c>
    </row>
    <row r="18" spans="1:6" s="8" customFormat="1" ht="38.25" customHeight="1">
      <c r="A18" s="22" t="s">
        <v>43</v>
      </c>
      <c r="B18" s="63" t="s">
        <v>44</v>
      </c>
      <c r="C18" s="63"/>
      <c r="D18" s="29">
        <v>1739.8</v>
      </c>
      <c r="E18" s="21">
        <v>1809.27</v>
      </c>
      <c r="F18" s="13" t="s">
        <v>45</v>
      </c>
    </row>
    <row r="19" spans="1:6" s="8" customFormat="1" ht="49.5" customHeight="1">
      <c r="A19" s="16" t="s">
        <v>8</v>
      </c>
      <c r="B19" s="67" t="s">
        <v>39</v>
      </c>
      <c r="C19" s="68"/>
      <c r="D19" s="20">
        <v>3.1</v>
      </c>
      <c r="E19" s="20">
        <v>3.25</v>
      </c>
      <c r="F19" s="13" t="s">
        <v>47</v>
      </c>
    </row>
    <row r="20" spans="1:6" s="8" customFormat="1" ht="16.5" customHeight="1" hidden="1">
      <c r="A20" s="10"/>
      <c r="B20" s="11"/>
      <c r="C20" s="11"/>
      <c r="D20" s="11"/>
      <c r="E20" s="15"/>
      <c r="F20" s="10"/>
    </row>
    <row r="21" s="8" customFormat="1" ht="16.5" hidden="1"/>
    <row r="22" spans="1:6" s="8" customFormat="1" ht="31.5" customHeight="1" hidden="1">
      <c r="A22" s="43" t="s">
        <v>9</v>
      </c>
      <c r="B22" s="43"/>
      <c r="C22" s="43"/>
      <c r="D22" s="43"/>
      <c r="E22" s="43"/>
      <c r="F22" s="43"/>
    </row>
    <row r="23" spans="1:6" s="8" customFormat="1" ht="106.5" customHeight="1" hidden="1">
      <c r="A23" s="59" t="s">
        <v>1</v>
      </c>
      <c r="B23" s="60" t="s">
        <v>10</v>
      </c>
      <c r="C23" s="60"/>
      <c r="D23" s="25"/>
      <c r="E23" s="64" t="s">
        <v>11</v>
      </c>
      <c r="F23" s="69" t="s">
        <v>12</v>
      </c>
    </row>
    <row r="24" spans="1:6" s="8" customFormat="1" ht="24" customHeight="1" hidden="1">
      <c r="A24" s="59"/>
      <c r="B24" s="70" t="s">
        <v>13</v>
      </c>
      <c r="C24" s="70"/>
      <c r="D24" s="23"/>
      <c r="E24" s="64"/>
      <c r="F24" s="69"/>
    </row>
    <row r="25" spans="1:6" s="8" customFormat="1" ht="89.25" customHeight="1" hidden="1">
      <c r="A25" s="13" t="s">
        <v>14</v>
      </c>
      <c r="B25" s="57" t="s">
        <v>15</v>
      </c>
      <c r="C25" s="57"/>
      <c r="D25" s="13"/>
      <c r="E25" s="12">
        <v>31.42</v>
      </c>
      <c r="F25" s="13" t="s">
        <v>16</v>
      </c>
    </row>
    <row r="26" spans="1:6" s="8" customFormat="1" ht="89.25" customHeight="1" hidden="1">
      <c r="A26" s="13" t="s">
        <v>17</v>
      </c>
      <c r="B26" s="57" t="s">
        <v>15</v>
      </c>
      <c r="C26" s="57"/>
      <c r="D26" s="13"/>
      <c r="E26" s="12">
        <v>31.42</v>
      </c>
      <c r="F26" s="13" t="s">
        <v>18</v>
      </c>
    </row>
    <row r="27" spans="1:6" s="8" customFormat="1" ht="114.75" customHeight="1" hidden="1">
      <c r="A27" s="13" t="s">
        <v>19</v>
      </c>
      <c r="B27" s="57" t="s">
        <v>15</v>
      </c>
      <c r="C27" s="57"/>
      <c r="D27" s="13"/>
      <c r="E27" s="14">
        <v>144.9</v>
      </c>
      <c r="F27" s="13" t="s">
        <v>20</v>
      </c>
    </row>
    <row r="28" spans="1:6" s="8" customFormat="1" ht="89.25" customHeight="1" hidden="1">
      <c r="A28" s="13" t="s">
        <v>21</v>
      </c>
      <c r="B28" s="57" t="s">
        <v>15</v>
      </c>
      <c r="C28" s="57"/>
      <c r="D28" s="13"/>
      <c r="E28" s="12">
        <v>31.42</v>
      </c>
      <c r="F28" s="13" t="s">
        <v>22</v>
      </c>
    </row>
    <row r="29" spans="1:6" s="8" customFormat="1" ht="31.5" customHeight="1" hidden="1">
      <c r="A29" s="57" t="s">
        <v>23</v>
      </c>
      <c r="B29" s="58" t="s">
        <v>24</v>
      </c>
      <c r="C29" s="58"/>
      <c r="D29" s="24"/>
      <c r="E29" s="12">
        <f>ROUND(1699/6,0)</f>
        <v>283</v>
      </c>
      <c r="F29" s="57" t="s">
        <v>25</v>
      </c>
    </row>
    <row r="30" spans="1:6" s="8" customFormat="1" ht="63" customHeight="1" hidden="1">
      <c r="A30" s="57"/>
      <c r="B30" s="58" t="s">
        <v>15</v>
      </c>
      <c r="C30" s="58"/>
      <c r="D30" s="24"/>
      <c r="E30" s="12">
        <f>ROUND(48910/E29,2)</f>
        <v>172.83</v>
      </c>
      <c r="F30" s="57"/>
    </row>
    <row r="31" spans="1:6" s="8" customFormat="1" ht="89.25" customHeight="1" hidden="1">
      <c r="A31" s="13" t="s">
        <v>26</v>
      </c>
      <c r="B31" s="57" t="s">
        <v>15</v>
      </c>
      <c r="C31" s="57"/>
      <c r="D31" s="13"/>
      <c r="E31" s="12">
        <v>31.42</v>
      </c>
      <c r="F31" s="13" t="s">
        <v>22</v>
      </c>
    </row>
    <row r="32" spans="1:6" s="8" customFormat="1" ht="16.5" customHeight="1">
      <c r="A32" s="65" t="s">
        <v>38</v>
      </c>
      <c r="B32" s="65"/>
      <c r="C32" s="65"/>
      <c r="D32" s="65"/>
      <c r="E32" s="65"/>
      <c r="F32" s="65"/>
    </row>
    <row r="33" spans="1:6" s="8" customFormat="1" ht="22.5" customHeight="1">
      <c r="A33" s="65"/>
      <c r="B33" s="65"/>
      <c r="C33" s="65"/>
      <c r="D33" s="65"/>
      <c r="E33" s="65"/>
      <c r="F33" s="65"/>
    </row>
    <row r="34" spans="1:6" s="8" customFormat="1" ht="16.5" customHeight="1">
      <c r="A34" s="65"/>
      <c r="B34" s="65"/>
      <c r="C34" s="65"/>
      <c r="D34" s="65"/>
      <c r="E34" s="65"/>
      <c r="F34" s="65"/>
    </row>
    <row r="35" spans="1:6" s="8" customFormat="1" ht="36" customHeight="1">
      <c r="A35" s="65"/>
      <c r="B35" s="65"/>
      <c r="C35" s="65"/>
      <c r="D35" s="65"/>
      <c r="E35" s="65"/>
      <c r="F35" s="65"/>
    </row>
    <row r="38" ht="30">
      <c r="A38" s="18"/>
    </row>
    <row r="40" ht="23.25">
      <c r="A40" s="19"/>
    </row>
    <row r="41" ht="23.25">
      <c r="A41" s="19"/>
    </row>
    <row r="42" ht="23.25">
      <c r="A42" s="19"/>
    </row>
  </sheetData>
  <sheetProtection selectLockedCells="1" selectUnlockedCells="1"/>
  <mergeCells count="36">
    <mergeCell ref="B31:C31"/>
    <mergeCell ref="E23:E24"/>
    <mergeCell ref="A32:F33"/>
    <mergeCell ref="A34:F35"/>
    <mergeCell ref="B17:C17"/>
    <mergeCell ref="B19:C19"/>
    <mergeCell ref="A22:F22"/>
    <mergeCell ref="F23:F24"/>
    <mergeCell ref="B24:C24"/>
    <mergeCell ref="F15:F16"/>
    <mergeCell ref="F29:F30"/>
    <mergeCell ref="B25:C25"/>
    <mergeCell ref="B26:C26"/>
    <mergeCell ref="B27:C27"/>
    <mergeCell ref="B28:C28"/>
    <mergeCell ref="B18:C18"/>
    <mergeCell ref="A4:F4"/>
    <mergeCell ref="A5:A6"/>
    <mergeCell ref="B5:C5"/>
    <mergeCell ref="E5:E6"/>
    <mergeCell ref="F5:F6"/>
    <mergeCell ref="A29:A30"/>
    <mergeCell ref="B29:C29"/>
    <mergeCell ref="A23:A24"/>
    <mergeCell ref="B23:C23"/>
    <mergeCell ref="B30:C30"/>
    <mergeCell ref="B6:C6"/>
    <mergeCell ref="D15:E15"/>
    <mergeCell ref="B16:C16"/>
    <mergeCell ref="B7:C7"/>
    <mergeCell ref="B8:C8"/>
    <mergeCell ref="B9:C9"/>
    <mergeCell ref="A13:F13"/>
    <mergeCell ref="A14:F14"/>
    <mergeCell ref="A15:A16"/>
    <mergeCell ref="B15:C15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portrait" paperSize="9" scale="44" r:id="rId2"/>
  <rowBreaks count="1" manualBreakCount="1">
    <brk id="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dsgimadeeva</dc:creator>
  <cp:keywords/>
  <dc:description/>
  <cp:lastModifiedBy>User</cp:lastModifiedBy>
  <cp:lastPrinted>2021-06-10T04:59:16Z</cp:lastPrinted>
  <dcterms:created xsi:type="dcterms:W3CDTF">2012-08-22T04:33:30Z</dcterms:created>
  <dcterms:modified xsi:type="dcterms:W3CDTF">2021-08-25T10:21:49Z</dcterms:modified>
  <cp:category/>
  <cp:version/>
  <cp:contentType/>
  <cp:contentStatus/>
</cp:coreProperties>
</file>