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15480" windowHeight="7830" activeTab="0"/>
  </bookViews>
  <sheets>
    <sheet name="студенты" sheetId="1" r:id="rId1"/>
  </sheets>
  <definedNames>
    <definedName name="_xlnm.Print_Area" localSheetId="0">'студенты'!$A$1:$G$34</definedName>
  </definedNames>
  <calcPr fullCalcOnLoad="1"/>
</workbook>
</file>

<file path=xl/sharedStrings.xml><?xml version="1.0" encoding="utf-8"?>
<sst xmlns="http://schemas.openxmlformats.org/spreadsheetml/2006/main" count="65" uniqueCount="51">
  <si>
    <t>Приложение №1</t>
  </si>
  <si>
    <t>Наименование расходов</t>
  </si>
  <si>
    <t>с. Б. Соснова, ул. Набережная, 80</t>
  </si>
  <si>
    <t>Нормативно правовой акт - основание</t>
  </si>
  <si>
    <t>Нормативы/тарифы</t>
  </si>
  <si>
    <t>Холодное водоснабжение</t>
  </si>
  <si>
    <t>Стоимость 1 куб.м., руб.</t>
  </si>
  <si>
    <t>Водоотведение</t>
  </si>
  <si>
    <t xml:space="preserve">Электроснабжение </t>
  </si>
  <si>
    <t>Калькуляция дополнительной ежемесячной оплаты за место (комнату) в общежитии для лиц, нуждающихся в предоставлении дополнительных образовательных услуг, оказываемых вне госзадания</t>
  </si>
  <si>
    <t>Местоположение объекта                                             .</t>
  </si>
  <si>
    <t>г.Пермь, Калинина, 25</t>
  </si>
  <si>
    <t>Расчет-обоснование</t>
  </si>
  <si>
    <t>Норматив</t>
  </si>
  <si>
    <t>Плата за услуги коменданта</t>
  </si>
  <si>
    <t>Тариф на человека в месяц, руб</t>
  </si>
  <si>
    <t>По нормативу - 1 ставка коменданта на 200 проживающих.
Затраты на ФОТ коменданта - 6284,1 рублей в месяц.
В расчете на 1 проживающего - 31,42 рублей в месяц.</t>
  </si>
  <si>
    <t>Плата за услуги паспортиста</t>
  </si>
  <si>
    <t>По нормативу - 1 ставка паспортиста на 200 проживающих.
Затраты на ФОТ паспортиста - 6284,1 рублей в месяц.
В расчете на 1 проживающего - 31,42 рублей в месяц.</t>
  </si>
  <si>
    <t>Плата за услуги воспитателя</t>
  </si>
  <si>
    <t>По нормативу - 1 ставка воспитателя на 75 проживающих, и 1 ставка дежурного воспитателя на 150 проживающих.
Затраты на ФОТ воспитателя - 7245 рублей в месяц.
В расчете на 1 проживающего - 144,9 рублей в месяц.</t>
  </si>
  <si>
    <t>Плата за услуги кастелянщши</t>
  </si>
  <si>
    <t>По нормативу - 1 ставка кастелянши на 200 проживающих.
Затраты на ФОТ кастелянши - 6284,1 рублей в месяц.
В расчете на 1 проживающего - 31,42 рублей в месяц.</t>
  </si>
  <si>
    <t>Плата за услуги охраны</t>
  </si>
  <si>
    <t>Среднее количество проживающих в общежитии (жилая площадь здания / 6 кв.м.)</t>
  </si>
  <si>
    <t>В среднем в месяце 730 часов. Расчетная стоимость услуг охраны - 67 руб/час. За месяц стоимость равна - 48910 рублей. Тариф считается из расчета на 1 проживающего.</t>
  </si>
  <si>
    <t>Плата за услуги клининга</t>
  </si>
  <si>
    <t xml:space="preserve">Местоположение объекта                                                </t>
  </si>
  <si>
    <t>3% от размера стипендии</t>
  </si>
  <si>
    <t>0% от размера стипендии</t>
  </si>
  <si>
    <t>Закон Пермского края от 24.12.13 №277-ПК (в ред. Закона Пермского края от 06.02.2014 N 302-ПК), Закон о бюджете Пермского края на 2014 год и на плановый период 2015 и 2016 годов (ст. 10)</t>
  </si>
  <si>
    <t>Размер платы за проживание в общежитии с. Б. Соснова обучающихся образовательных учреждений СПО по очной форме обучения и заочной форме обучения на период прохождения промежуточной и итоговой аттестации</t>
  </si>
  <si>
    <t>Плата за проживание в общежитии обучающегося в образовательном учреждении НПО и СПО, обеспеченного стипендией 588,76 руб в мес (с учетом районного коэффициента)</t>
  </si>
  <si>
    <t>Плата за проживание в общежитии обучающегося в образовательном учреждении НПО и СПО, обеспеченного стипендией 883,13 руб в мес (с учетом районного коэффициента)</t>
  </si>
  <si>
    <t>Плата за проживание в общежитии обучающегося в образовательном учреждении СПО из числа детей-сирот и детей, оставшихся без попечения родителей, лиц из числа детей-сирот и детей, оставшихся без попечения родителей, детей-инвалидов, инвалидов I и II групп, инвалидов с детства, обучающихся, подвергшихся воздействию радиации вследствие катастрофы на Чернобыльской АЭС и иных радиационных катастроф, вследствие ядерных испытаний на Семипалатинском полигоне, обучающихся, являющихся инвалидами вследствие военной травмы или заболевания, полученных в период прохождения военной службы, и ветеранами боевых действий либо имеющих право на получение государственной социальной помощи, а также обучающихся из числа граждан, проходивших в течение не менее трех лет военную службу по контракту в Вооруженных Силах Российской Федерации, во внутренних войсках Министерства внутренних дел Российской Федерации, в инженерно-технических, дорожно-строительных воинских формированиях при федеральных органах исполнительной власти и в спасательных воинских формированиях федерального органа исполнительной власти, уполномоченного на решение задач в области гражданской обороны, Службе внешней разведки Российской Федерации, органах федеральной службы безопасности, органах государственной охраны и федеральном органе обеспечения мобилизационной подготовки органов государственной власти Российской Федерации на воинских должностях, подлежащих замещению солдатами, матросами, сержантами, старшинами, и уволенных с военной службы по основаниям, предусмотренным подпунктами "б" - "г" пункта 1, подпунктом "а" пункта 2 и подпунктами "а" - "в" пункта 3 статьи 51 Федерального закона от 28 марта 1998 года N 53-ФЗ "О воинской обязанности и военной службе".</t>
  </si>
  <si>
    <t>Федеральный закон от 29.12.2012 N 273-ФЗ (ред. от 21.07.2014) "Об образовании в Российской Федерации"</t>
  </si>
  <si>
    <t>к приказу №___ от "___" ___________ 2015 г.</t>
  </si>
  <si>
    <t>При наличии общедомовых и/или индивидуальных приборов учета начисление проживающим платы за коммунальные услуги происходит исходя из фактически потребленного объема коммунальных услуг с учетом коэффициентов стоимости платы за коммунальные услуги.</t>
  </si>
  <si>
    <t>г.Лысьва, пр.Победы, 118</t>
  </si>
  <si>
    <t>Размер тарифов на коммунальные услуги в общежитии г. Лысьва обучающихся образовательных учреждений СПО по очной форме обучения и заочной форме обучения на период прохождения промежуточной и итоговой аттестации</t>
  </si>
  <si>
    <t>Стоимость 1 кВтч, руб. потребители приравненные к гор.нас. с эл.плитами</t>
  </si>
  <si>
    <t>Тепловая энергия</t>
  </si>
  <si>
    <t>Стоимость 1 Гкал, руб.</t>
  </si>
  <si>
    <t xml:space="preserve">Постановление РСТ Пермского края № N 340-т  от 20.12.2017   ( изм. 312-т от 20.12.2019) </t>
  </si>
  <si>
    <t xml:space="preserve">Постановления РСТ Пермского края от 19.02.2020 года № 19-в </t>
  </si>
  <si>
    <t>с 01.01.2021 по 30.06.2021</t>
  </si>
  <si>
    <t xml:space="preserve">           Местоположение объекта               </t>
  </si>
  <si>
    <t>Постановление РСТ Пермского края № 30-э от 18.12.2020</t>
  </si>
  <si>
    <t>с 01.07.2021</t>
  </si>
  <si>
    <t>Приложение № 2</t>
  </si>
  <si>
    <t xml:space="preserve">к приказу №  01-04-99 от 23.08.2021 г.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</si>
</sst>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4" fillId="0" borderId="24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vertical="top"/>
    </xf>
    <xf numFmtId="0" fontId="8" fillId="0" borderId="27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right" vertical="top" wrapText="1"/>
    </xf>
    <xf numFmtId="0" fontId="8" fillId="0" borderId="30" xfId="0" applyFont="1" applyFill="1" applyBorder="1" applyAlignment="1">
      <alignment horizontal="right" vertical="top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wrapText="1"/>
    </xf>
    <xf numFmtId="0" fontId="8" fillId="0" borderId="32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9525</xdr:rowOff>
    </xdr:from>
    <xdr:to>
      <xdr:col>3</xdr:col>
      <xdr:colOff>0</xdr:colOff>
      <xdr:row>15</xdr:row>
      <xdr:rowOff>866775</xdr:rowOff>
    </xdr:to>
    <xdr:sp>
      <xdr:nvSpPr>
        <xdr:cNvPr id="1" name="Line 2"/>
        <xdr:cNvSpPr>
          <a:spLocks/>
        </xdr:cNvSpPr>
      </xdr:nvSpPr>
      <xdr:spPr>
        <a:xfrm>
          <a:off x="4038600" y="1266825"/>
          <a:ext cx="4067175" cy="1562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2</xdr:col>
      <xdr:colOff>1257300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4038600" y="5133975"/>
          <a:ext cx="3143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2</xdr:col>
      <xdr:colOff>1257300</xdr:colOff>
      <xdr:row>6</xdr:row>
      <xdr:rowOff>0</xdr:rowOff>
    </xdr:to>
    <xdr:sp>
      <xdr:nvSpPr>
        <xdr:cNvPr id="3" name="Line 1"/>
        <xdr:cNvSpPr>
          <a:spLocks/>
        </xdr:cNvSpPr>
      </xdr:nvSpPr>
      <xdr:spPr>
        <a:xfrm>
          <a:off x="4038600" y="0"/>
          <a:ext cx="314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2</xdr:col>
      <xdr:colOff>1257300</xdr:colOff>
      <xdr:row>6</xdr:row>
      <xdr:rowOff>0</xdr:rowOff>
    </xdr:to>
    <xdr:sp>
      <xdr:nvSpPr>
        <xdr:cNvPr id="4" name="Line 1"/>
        <xdr:cNvSpPr>
          <a:spLocks/>
        </xdr:cNvSpPr>
      </xdr:nvSpPr>
      <xdr:spPr>
        <a:xfrm>
          <a:off x="4038600" y="0"/>
          <a:ext cx="314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="85" zoomScaleNormal="85" zoomScaleSheetLayoutView="55" zoomScalePageLayoutView="0" workbookViewId="0" topLeftCell="A10">
      <selection activeCell="G13" sqref="G13"/>
    </sheetView>
  </sheetViews>
  <sheetFormatPr defaultColWidth="9.00390625" defaultRowHeight="12.75"/>
  <cols>
    <col min="1" max="1" width="52.875" style="1" customWidth="1"/>
    <col min="2" max="2" width="24.875" style="1" customWidth="1"/>
    <col min="3" max="3" width="28.625" style="1" customWidth="1"/>
    <col min="4" max="4" width="19.875" style="1" customWidth="1"/>
    <col min="5" max="5" width="16.25390625" style="1" customWidth="1"/>
    <col min="6" max="6" width="55.00390625" style="4" customWidth="1"/>
    <col min="7" max="7" width="21.75390625" style="1" customWidth="1"/>
    <col min="8" max="8" width="11.25390625" style="1" customWidth="1"/>
    <col min="9" max="9" width="10.25390625" style="1" customWidth="1"/>
    <col min="10" max="10" width="9.00390625" style="1" customWidth="1"/>
    <col min="11" max="11" width="11.25390625" style="1" customWidth="1"/>
    <col min="12" max="12" width="10.25390625" style="1" customWidth="1"/>
    <col min="13" max="16384" width="9.00390625" style="1" customWidth="1"/>
  </cols>
  <sheetData>
    <row r="1" spans="1:6" ht="12.75" hidden="1">
      <c r="A1"/>
      <c r="B1"/>
      <c r="C1"/>
      <c r="D1"/>
      <c r="E1"/>
      <c r="F1" s="5" t="s">
        <v>0</v>
      </c>
    </row>
    <row r="2" spans="1:6" ht="12.75" hidden="1">
      <c r="A2"/>
      <c r="B2"/>
      <c r="C2"/>
      <c r="D2"/>
      <c r="E2"/>
      <c r="F2" s="5" t="s">
        <v>36</v>
      </c>
    </row>
    <row r="3" spans="1:6" ht="12.75" hidden="1">
      <c r="A3"/>
      <c r="B3"/>
      <c r="C3"/>
      <c r="D3"/>
      <c r="E3"/>
      <c r="F3" s="6"/>
    </row>
    <row r="4" spans="1:6" ht="36" customHeight="1" hidden="1">
      <c r="A4" s="42" t="s">
        <v>31</v>
      </c>
      <c r="B4" s="42"/>
      <c r="C4" s="42"/>
      <c r="D4" s="42"/>
      <c r="E4" s="42"/>
      <c r="F4" s="42"/>
    </row>
    <row r="5" spans="1:6" ht="12.75" customHeight="1" hidden="1">
      <c r="A5" s="40" t="s">
        <v>1</v>
      </c>
      <c r="B5" s="38" t="s">
        <v>27</v>
      </c>
      <c r="C5" s="39"/>
      <c r="D5" s="24"/>
      <c r="E5" s="36" t="s">
        <v>2</v>
      </c>
      <c r="F5" s="34" t="s">
        <v>3</v>
      </c>
    </row>
    <row r="6" spans="1:6" ht="147.75" customHeight="1" hidden="1">
      <c r="A6" s="41"/>
      <c r="B6" s="32" t="s">
        <v>4</v>
      </c>
      <c r="C6" s="33"/>
      <c r="D6" s="25"/>
      <c r="E6" s="37"/>
      <c r="F6" s="35"/>
    </row>
    <row r="7" spans="1:6" ht="93.75" customHeight="1" hidden="1">
      <c r="A7" s="2" t="s">
        <v>32</v>
      </c>
      <c r="B7" s="62" t="s">
        <v>28</v>
      </c>
      <c r="C7" s="63"/>
      <c r="D7" s="23"/>
      <c r="E7" s="3">
        <f>588.76*3%</f>
        <v>17.6628</v>
      </c>
      <c r="F7" s="2" t="s">
        <v>30</v>
      </c>
    </row>
    <row r="8" spans="1:6" ht="51" hidden="1">
      <c r="A8" s="2" t="s">
        <v>33</v>
      </c>
      <c r="B8" s="62" t="s">
        <v>28</v>
      </c>
      <c r="C8" s="63"/>
      <c r="D8" s="23"/>
      <c r="E8" s="3">
        <f>883.13*3%</f>
        <v>26.4939</v>
      </c>
      <c r="F8" s="2" t="s">
        <v>30</v>
      </c>
    </row>
    <row r="9" spans="1:6" ht="409.5" hidden="1">
      <c r="A9" s="2" t="s">
        <v>34</v>
      </c>
      <c r="B9" s="62" t="s">
        <v>29</v>
      </c>
      <c r="C9" s="63"/>
      <c r="D9" s="23"/>
      <c r="E9" s="7">
        <v>0</v>
      </c>
      <c r="F9" s="2" t="s">
        <v>35</v>
      </c>
    </row>
    <row r="10" s="8" customFormat="1" ht="16.5">
      <c r="F10" s="9" t="s">
        <v>49</v>
      </c>
    </row>
    <row r="11" s="8" customFormat="1" ht="16.5">
      <c r="F11" s="9" t="s">
        <v>50</v>
      </c>
    </row>
    <row r="12" s="8" customFormat="1" ht="16.5"/>
    <row r="13" spans="1:6" s="8" customFormat="1" ht="34.5" customHeight="1">
      <c r="A13" s="42" t="s">
        <v>39</v>
      </c>
      <c r="B13" s="67"/>
      <c r="C13" s="67"/>
      <c r="D13" s="67"/>
      <c r="E13" s="67"/>
      <c r="F13" s="67"/>
    </row>
    <row r="14" spans="1:6" s="8" customFormat="1" ht="15" customHeight="1">
      <c r="A14" s="51"/>
      <c r="B14" s="51"/>
      <c r="C14" s="51"/>
      <c r="D14" s="51"/>
      <c r="E14" s="51"/>
      <c r="F14" s="51"/>
    </row>
    <row r="15" spans="1:6" s="8" customFormat="1" ht="55.5" customHeight="1">
      <c r="A15" s="52" t="s">
        <v>1</v>
      </c>
      <c r="B15" s="54" t="s">
        <v>46</v>
      </c>
      <c r="C15" s="55"/>
      <c r="D15" s="60" t="s">
        <v>38</v>
      </c>
      <c r="E15" s="61"/>
      <c r="F15" s="56" t="s">
        <v>3</v>
      </c>
    </row>
    <row r="16" spans="1:6" s="8" customFormat="1" ht="69" customHeight="1">
      <c r="A16" s="53"/>
      <c r="B16" s="58" t="s">
        <v>4</v>
      </c>
      <c r="C16" s="59"/>
      <c r="D16" s="26" t="s">
        <v>45</v>
      </c>
      <c r="E16" s="26" t="s">
        <v>48</v>
      </c>
      <c r="F16" s="57"/>
    </row>
    <row r="17" spans="1:6" s="8" customFormat="1" ht="45" customHeight="1">
      <c r="A17" s="12" t="s">
        <v>5</v>
      </c>
      <c r="B17" s="44" t="s">
        <v>6</v>
      </c>
      <c r="C17" s="44"/>
      <c r="D17" s="27">
        <v>25.4</v>
      </c>
      <c r="E17" s="27">
        <v>26.61</v>
      </c>
      <c r="F17" s="29" t="s">
        <v>44</v>
      </c>
    </row>
    <row r="18" spans="1:6" s="8" customFormat="1" ht="36" customHeight="1">
      <c r="A18" s="12" t="s">
        <v>7</v>
      </c>
      <c r="B18" s="44" t="s">
        <v>6</v>
      </c>
      <c r="C18" s="44"/>
      <c r="D18" s="27">
        <v>12.29</v>
      </c>
      <c r="E18" s="27">
        <v>12.78</v>
      </c>
      <c r="F18" s="29" t="s">
        <v>44</v>
      </c>
    </row>
    <row r="19" spans="1:6" s="8" customFormat="1" ht="50.25" customHeight="1">
      <c r="A19" s="31" t="s">
        <v>41</v>
      </c>
      <c r="B19" s="64" t="s">
        <v>42</v>
      </c>
      <c r="C19" s="65"/>
      <c r="D19" s="28">
        <v>1980.43</v>
      </c>
      <c r="E19" s="28">
        <v>2053.45</v>
      </c>
      <c r="F19" s="18" t="s">
        <v>43</v>
      </c>
    </row>
    <row r="20" spans="1:6" s="8" customFormat="1" ht="49.5" customHeight="1">
      <c r="A20" s="19" t="s">
        <v>8</v>
      </c>
      <c r="B20" s="64" t="s">
        <v>40</v>
      </c>
      <c r="C20" s="65"/>
      <c r="D20" s="30">
        <v>3.1</v>
      </c>
      <c r="E20" s="17">
        <v>3.25</v>
      </c>
      <c r="F20" s="20" t="s">
        <v>47</v>
      </c>
    </row>
    <row r="21" spans="1:6" s="8" customFormat="1" ht="16.5" hidden="1">
      <c r="A21" s="10"/>
      <c r="B21" s="11"/>
      <c r="C21" s="11"/>
      <c r="D21" s="11"/>
      <c r="E21" s="16"/>
      <c r="F21" s="10"/>
    </row>
    <row r="22" s="8" customFormat="1" ht="16.5" hidden="1"/>
    <row r="23" spans="1:6" s="8" customFormat="1" ht="31.5" customHeight="1" hidden="1">
      <c r="A23" s="51" t="s">
        <v>9</v>
      </c>
      <c r="B23" s="51"/>
      <c r="C23" s="51"/>
      <c r="D23" s="51"/>
      <c r="E23" s="51"/>
      <c r="F23" s="51"/>
    </row>
    <row r="24" spans="1:6" s="8" customFormat="1" ht="106.5" customHeight="1" hidden="1">
      <c r="A24" s="66" t="s">
        <v>1</v>
      </c>
      <c r="B24" s="46" t="s">
        <v>10</v>
      </c>
      <c r="C24" s="46"/>
      <c r="D24" s="21"/>
      <c r="E24" s="47" t="s">
        <v>11</v>
      </c>
      <c r="F24" s="48" t="s">
        <v>12</v>
      </c>
    </row>
    <row r="25" spans="1:6" s="8" customFormat="1" ht="24" customHeight="1" hidden="1">
      <c r="A25" s="66"/>
      <c r="B25" s="49" t="s">
        <v>13</v>
      </c>
      <c r="C25" s="49"/>
      <c r="D25" s="22"/>
      <c r="E25" s="47"/>
      <c r="F25" s="48"/>
    </row>
    <row r="26" spans="1:6" s="8" customFormat="1" ht="89.25" customHeight="1" hidden="1">
      <c r="A26" s="14" t="s">
        <v>14</v>
      </c>
      <c r="B26" s="44" t="s">
        <v>15</v>
      </c>
      <c r="C26" s="44"/>
      <c r="D26" s="14"/>
      <c r="E26" s="13">
        <v>31.42</v>
      </c>
      <c r="F26" s="14" t="s">
        <v>16</v>
      </c>
    </row>
    <row r="27" spans="1:6" s="8" customFormat="1" ht="89.25" customHeight="1" hidden="1">
      <c r="A27" s="14" t="s">
        <v>17</v>
      </c>
      <c r="B27" s="44" t="s">
        <v>15</v>
      </c>
      <c r="C27" s="44"/>
      <c r="D27" s="14"/>
      <c r="E27" s="13">
        <v>31.42</v>
      </c>
      <c r="F27" s="14" t="s">
        <v>18</v>
      </c>
    </row>
    <row r="28" spans="1:6" s="8" customFormat="1" ht="114.75" customHeight="1" hidden="1">
      <c r="A28" s="14" t="s">
        <v>19</v>
      </c>
      <c r="B28" s="44" t="s">
        <v>15</v>
      </c>
      <c r="C28" s="44"/>
      <c r="D28" s="14"/>
      <c r="E28" s="15">
        <v>144.9</v>
      </c>
      <c r="F28" s="14" t="s">
        <v>20</v>
      </c>
    </row>
    <row r="29" spans="1:6" s="8" customFormat="1" ht="89.25" customHeight="1" hidden="1">
      <c r="A29" s="14" t="s">
        <v>21</v>
      </c>
      <c r="B29" s="44" t="s">
        <v>15</v>
      </c>
      <c r="C29" s="44"/>
      <c r="D29" s="14"/>
      <c r="E29" s="13">
        <v>31.42</v>
      </c>
      <c r="F29" s="14" t="s">
        <v>22</v>
      </c>
    </row>
    <row r="30" spans="1:6" s="8" customFormat="1" ht="31.5" customHeight="1" hidden="1">
      <c r="A30" s="44" t="s">
        <v>23</v>
      </c>
      <c r="B30" s="45" t="s">
        <v>24</v>
      </c>
      <c r="C30" s="45"/>
      <c r="D30" s="20"/>
      <c r="E30" s="13">
        <f>ROUND(1699/6,0)</f>
        <v>283</v>
      </c>
      <c r="F30" s="44" t="s">
        <v>25</v>
      </c>
    </row>
    <row r="31" spans="1:6" s="8" customFormat="1" ht="63" customHeight="1" hidden="1">
      <c r="A31" s="44"/>
      <c r="B31" s="45" t="s">
        <v>15</v>
      </c>
      <c r="C31" s="45"/>
      <c r="D31" s="20"/>
      <c r="E31" s="13">
        <f>ROUND(48910/E30,2)</f>
        <v>172.83</v>
      </c>
      <c r="F31" s="44"/>
    </row>
    <row r="32" spans="1:6" s="8" customFormat="1" ht="89.25" customHeight="1" hidden="1">
      <c r="A32" s="14" t="s">
        <v>26</v>
      </c>
      <c r="B32" s="44" t="s">
        <v>15</v>
      </c>
      <c r="C32" s="44"/>
      <c r="D32" s="14"/>
      <c r="E32" s="13">
        <v>31.42</v>
      </c>
      <c r="F32" s="14" t="s">
        <v>22</v>
      </c>
    </row>
    <row r="33" spans="1:6" s="8" customFormat="1" ht="16.5" customHeight="1">
      <c r="A33" s="50" t="s">
        <v>37</v>
      </c>
      <c r="B33" s="50"/>
      <c r="C33" s="50"/>
      <c r="D33" s="50"/>
      <c r="E33" s="50"/>
      <c r="F33" s="50"/>
    </row>
    <row r="34" spans="1:6" s="8" customFormat="1" ht="22.5" customHeight="1">
      <c r="A34" s="50"/>
      <c r="B34" s="50"/>
      <c r="C34" s="50"/>
      <c r="D34" s="50"/>
      <c r="E34" s="50"/>
      <c r="F34" s="50"/>
    </row>
    <row r="35" spans="1:6" s="8" customFormat="1" ht="16.5" customHeight="1">
      <c r="A35" s="43"/>
      <c r="B35" s="43"/>
      <c r="C35" s="43"/>
      <c r="D35" s="43"/>
      <c r="E35" s="43"/>
      <c r="F35" s="43"/>
    </row>
    <row r="36" spans="1:6" s="8" customFormat="1" ht="36" customHeight="1">
      <c r="A36" s="43"/>
      <c r="B36" s="43"/>
      <c r="C36" s="43"/>
      <c r="D36" s="43"/>
      <c r="E36" s="43"/>
      <c r="F36" s="43"/>
    </row>
  </sheetData>
  <sheetProtection selectLockedCells="1" selectUnlockedCells="1"/>
  <mergeCells count="37">
    <mergeCell ref="B7:C7"/>
    <mergeCell ref="B20:C20"/>
    <mergeCell ref="A23:F23"/>
    <mergeCell ref="A24:A25"/>
    <mergeCell ref="B17:C17"/>
    <mergeCell ref="B18:C18"/>
    <mergeCell ref="B19:C19"/>
    <mergeCell ref="B8:C8"/>
    <mergeCell ref="B9:C9"/>
    <mergeCell ref="A13:F13"/>
    <mergeCell ref="A14:F14"/>
    <mergeCell ref="A15:A16"/>
    <mergeCell ref="B15:C15"/>
    <mergeCell ref="F15:F16"/>
    <mergeCell ref="B16:C16"/>
    <mergeCell ref="D15:E15"/>
    <mergeCell ref="B24:C24"/>
    <mergeCell ref="E24:E25"/>
    <mergeCell ref="F24:F25"/>
    <mergeCell ref="B25:C25"/>
    <mergeCell ref="B32:C32"/>
    <mergeCell ref="A33:F34"/>
    <mergeCell ref="B31:C31"/>
    <mergeCell ref="A35:F36"/>
    <mergeCell ref="B26:C26"/>
    <mergeCell ref="B27:C27"/>
    <mergeCell ref="B28:C28"/>
    <mergeCell ref="B29:C29"/>
    <mergeCell ref="A30:A31"/>
    <mergeCell ref="B30:C30"/>
    <mergeCell ref="F30:F31"/>
    <mergeCell ref="B6:C6"/>
    <mergeCell ref="F5:F6"/>
    <mergeCell ref="E5:E6"/>
    <mergeCell ref="B5:C5"/>
    <mergeCell ref="A5:A6"/>
    <mergeCell ref="A4:F4"/>
  </mergeCells>
  <printOptions/>
  <pageMargins left="1.1811023622047245" right="0.3937007874015748" top="0.3937007874015748" bottom="0.3937007874015748" header="0.5118110236220472" footer="0.5118110236220472"/>
  <pageSetup fitToHeight="1" fitToWidth="1" horizontalDpi="600" verticalDpi="600" orientation="portrait" paperSize="9" scale="39" r:id="rId2"/>
  <rowBreaks count="1" manualBreakCount="1">
    <brk id="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dsgimadeeva</dc:creator>
  <cp:keywords/>
  <dc:description/>
  <cp:lastModifiedBy>User</cp:lastModifiedBy>
  <cp:lastPrinted>2021-08-25T10:26:27Z</cp:lastPrinted>
  <dcterms:created xsi:type="dcterms:W3CDTF">2012-08-22T04:33:30Z</dcterms:created>
  <dcterms:modified xsi:type="dcterms:W3CDTF">2021-08-25T10:27:31Z</dcterms:modified>
  <cp:category/>
  <cp:version/>
  <cp:contentType/>
  <cp:contentStatus/>
</cp:coreProperties>
</file>